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60" yWindow="90" windowWidth="15570" windowHeight="12555"/>
  </bookViews>
  <sheets>
    <sheet name="수의계약현황" sheetId="10" r:id="rId1"/>
  </sheets>
  <externalReferences>
    <externalReference r:id="rId2"/>
  </externalReferences>
  <definedNames>
    <definedName name="_xlnm._FilterDatabase" localSheetId="0" hidden="1">수의계약현황!$G$5:$I$63</definedName>
    <definedName name="_xlnm.Print_Area" localSheetId="0">수의계약현황!$A$1:$M$63</definedName>
    <definedName name="_xlnm.Print_Titles" localSheetId="0">수의계약현황!$4:$5</definedName>
  </definedNames>
  <calcPr calcId="125725"/>
</workbook>
</file>

<file path=xl/calcChain.xml><?xml version="1.0" encoding="utf-8"?>
<calcChain xmlns="http://schemas.openxmlformats.org/spreadsheetml/2006/main">
  <c r="F63" i="10"/>
  <c r="F62"/>
</calcChain>
</file>

<file path=xl/sharedStrings.xml><?xml version="1.0" encoding="utf-8"?>
<sst xmlns="http://schemas.openxmlformats.org/spreadsheetml/2006/main" count="579" uniqueCount="271">
  <si>
    <t>계약명</t>
  </si>
  <si>
    <t>계약일자</t>
  </si>
  <si>
    <t>계약금액</t>
  </si>
  <si>
    <t>계약상대방</t>
  </si>
  <si>
    <t>대표자</t>
  </si>
  <si>
    <t>구분</t>
    <phoneticPr fontId="1" type="noConversion"/>
  </si>
  <si>
    <t>수의계약 근거 및 사유</t>
    <phoneticPr fontId="1" type="noConversion"/>
  </si>
  <si>
    <t>비고
(계약부서)</t>
    <phoneticPr fontId="1" type="noConversion"/>
  </si>
  <si>
    <t>용역</t>
  </si>
  <si>
    <t>경기지사</t>
  </si>
  <si>
    <t>본사</t>
  </si>
  <si>
    <t>삼척기지지사</t>
  </si>
  <si>
    <t>평택기지지사</t>
  </si>
  <si>
    <t>통영기지지사</t>
  </si>
  <si>
    <t>(주)두손테크</t>
  </si>
  <si>
    <t>이상전</t>
  </si>
  <si>
    <t>인천기지지사</t>
  </si>
  <si>
    <t>전북지사</t>
  </si>
  <si>
    <t>(주)코리아종합상사</t>
  </si>
  <si>
    <t>이명희</t>
  </si>
  <si>
    <t>인천지사</t>
  </si>
  <si>
    <t>서울지사</t>
  </si>
  <si>
    <t>구매</t>
  </si>
  <si>
    <t>대전충청지사</t>
  </si>
  <si>
    <t>최상웅</t>
  </si>
  <si>
    <t>(주)연합엔지니어링</t>
  </si>
  <si>
    <t>심재환</t>
  </si>
  <si>
    <t>(주)지제이이엔지</t>
  </si>
  <si>
    <t>광주전남지사</t>
  </si>
  <si>
    <t>강원지사</t>
  </si>
  <si>
    <t>(주)한국씰시스템</t>
  </si>
  <si>
    <t>대구경북지사</t>
  </si>
  <si>
    <t>동원엔지니어링</t>
  </si>
  <si>
    <t>성기식</t>
  </si>
  <si>
    <t>2018-12-31</t>
  </si>
  <si>
    <t>국가계약법시행령 제26조 1항 5호 가목2) (추정가격 2천만원 이하 물품)</t>
  </si>
  <si>
    <t>보광산업</t>
  </si>
  <si>
    <t>김희섭</t>
  </si>
  <si>
    <t>이천산업서비스</t>
  </si>
  <si>
    <t>피재년</t>
  </si>
  <si>
    <t>국가계약법시행령 제26조 1항 5호 가목2) (추정가격 2천만원 이하 물품)</t>
    <phoneticPr fontId="1" type="noConversion"/>
  </si>
  <si>
    <t>2018-03-07</t>
  </si>
  <si>
    <t>2018-03-19</t>
  </si>
  <si>
    <t>2018-03-19~2018-04-17</t>
  </si>
  <si>
    <t>2018-03-16</t>
  </si>
  <si>
    <t>2018-03-02</t>
  </si>
  <si>
    <t>2018-03-29</t>
  </si>
  <si>
    <t>주식회사 두용기술</t>
  </si>
  <si>
    <t>김용기</t>
  </si>
  <si>
    <t>2018-03-28</t>
  </si>
  <si>
    <t>2018-03-21</t>
  </si>
  <si>
    <t>2018-04-04</t>
  </si>
  <si>
    <t>2018-03-15</t>
  </si>
  <si>
    <t>2018-03-27</t>
  </si>
  <si>
    <t>2018-03-20</t>
  </si>
  <si>
    <t>2018-03-08</t>
  </si>
  <si>
    <t>2018-03-22</t>
  </si>
  <si>
    <t>2018-03-13</t>
  </si>
  <si>
    <t>2018-04-02</t>
  </si>
  <si>
    <t>2018-04-03</t>
  </si>
  <si>
    <t>2018-03-30</t>
  </si>
  <si>
    <t>2018-03-12</t>
  </si>
  <si>
    <t>2018-03-26</t>
  </si>
  <si>
    <t>브솔기업</t>
  </si>
  <si>
    <t>박정순</t>
  </si>
  <si>
    <t>2018-04-12</t>
  </si>
  <si>
    <t>2018-03-06</t>
  </si>
  <si>
    <t>강정희</t>
  </si>
  <si>
    <t>2018-03-23</t>
  </si>
  <si>
    <t>2018-04-11</t>
  </si>
  <si>
    <t>이선희</t>
  </si>
  <si>
    <t>2018-04-10</t>
  </si>
  <si>
    <t>2018-04-19</t>
  </si>
  <si>
    <t>2018-03-05</t>
  </si>
  <si>
    <t>2018-04-01</t>
  </si>
  <si>
    <t>2018년 정기점검.정비관련 중방비 크레인(남부권) 단가 계약</t>
  </si>
  <si>
    <t>2018-03-05~2018-12-31</t>
  </si>
  <si>
    <t>원창크레인</t>
  </si>
  <si>
    <t>김낙경</t>
  </si>
  <si>
    <t>2018년 계측장비 교정</t>
  </si>
  <si>
    <t>2018-03-08~2018-12-31</t>
  </si>
  <si>
    <t>코리아인스트루먼트(주)</t>
  </si>
  <si>
    <t>최선구</t>
  </si>
  <si>
    <t>원주스카이(구:원주동서크레인)</t>
  </si>
  <si>
    <t>이충섭</t>
  </si>
  <si>
    <t>2018년 강원지사 정기점검용 중장비 임차 단가계약</t>
  </si>
  <si>
    <t>2018-03-14</t>
  </si>
  <si>
    <t>2018-03-14~2018-12-31</t>
  </si>
  <si>
    <t>(주)공사크레인</t>
  </si>
  <si>
    <t>강대호</t>
  </si>
  <si>
    <t>EHSQ 경영시스템 인증전환 구축 (교육) 용역</t>
  </si>
  <si>
    <t>2018-03-15~2018-09-14</t>
  </si>
  <si>
    <t>한국표준협회</t>
  </si>
  <si>
    <t>2018년 서울지사 정기점검용 중장비 임차 단가계약</t>
  </si>
  <si>
    <t>2018-03-16~2018-12-31</t>
  </si>
  <si>
    <t>남양크레인</t>
  </si>
  <si>
    <t>박정식</t>
  </si>
  <si>
    <t>3지구 SCV V-341E Blower Motor 외주가공</t>
  </si>
  <si>
    <t>TK-203 Stand Pipe 받침대 운반 작업 외주</t>
  </si>
  <si>
    <t>2018-03-19~2018-03-28</t>
  </si>
  <si>
    <t>2차펌프 Driver Stand 외주가공</t>
  </si>
  <si>
    <t>2018-03-20~2018-04-02</t>
  </si>
  <si>
    <t>2018년 무정전전원장치(UPS) 설비 정비</t>
  </si>
  <si>
    <t>2018-03-20~2018-12-31</t>
  </si>
  <si>
    <t>지하매설 소화배관 누설부 외주가공</t>
  </si>
  <si>
    <t>2018-03-21~2018-04-19</t>
  </si>
  <si>
    <t>고산실업(주)</t>
  </si>
  <si>
    <t>황정례외1</t>
  </si>
  <si>
    <t>2018년 무정전전원장치(UPS) 설비 긴급정비 단가계약</t>
  </si>
  <si>
    <t>2018-03-23~2018-12-31</t>
  </si>
  <si>
    <t>유압크레인(25Ton)외 1종 임차</t>
  </si>
  <si>
    <t>2018-03-26~2018-04-19</t>
  </si>
  <si>
    <t>삼삼건기</t>
  </si>
  <si>
    <t>최연옥</t>
  </si>
  <si>
    <t>1공장 해수취수구 진개제거작업 외주가공</t>
  </si>
  <si>
    <t>2018-03-26~2018-04-14</t>
  </si>
  <si>
    <t>씨앤에스(주)</t>
  </si>
  <si>
    <t>정채규</t>
  </si>
  <si>
    <t>1,2공장 염소처리설비 IW 공급배관 제작</t>
  </si>
  <si>
    <t>2018-03-30~2018-04-10</t>
  </si>
  <si>
    <t>유피앤에스 주식회사</t>
  </si>
  <si>
    <t>강진숙</t>
  </si>
  <si>
    <t>주수관리소배관충격감지시스템증폭기교체</t>
  </si>
  <si>
    <t>2018-04-30</t>
  </si>
  <si>
    <t>윤일권</t>
  </si>
  <si>
    <t>ORV 대기방출배관 개선공사 자재 구매</t>
  </si>
  <si>
    <t>가스과학관 및 가스공사 본관동 정기점검용 자재 구매</t>
  </si>
  <si>
    <t>인천기지 고상식탱크 소화방재설비 누설정비용 지입자재 구매</t>
  </si>
  <si>
    <t>2018-03-25</t>
  </si>
  <si>
    <t>박수홍</t>
  </si>
  <si>
    <t>진개 처리용 방류둑 보강용 지입자재 구매</t>
  </si>
  <si>
    <t>2018-04-05</t>
  </si>
  <si>
    <t>(주)성덕피앤이</t>
  </si>
  <si>
    <t>서금숙</t>
  </si>
  <si>
    <t>TK-205 정비공사 관련 안전감시용 CCTV 구매</t>
  </si>
  <si>
    <t>TK-205 배풍기 삿갓 및 호퍼 제작</t>
  </si>
  <si>
    <t>2018-04-06</t>
  </si>
  <si>
    <t>Oil 등 5종 구매</t>
  </si>
  <si>
    <t>기화해수펌프 P-2671C 정지검검관련 지입자재 구매</t>
  </si>
  <si>
    <t>Dike Sump Pump 정기점검용 부품 외주가공</t>
  </si>
  <si>
    <t>해수식 기화기 V-402E Bubble Killer 외주가공</t>
  </si>
  <si>
    <t>2018-04-17</t>
  </si>
  <si>
    <t>교정시험연구센터 경상보수용 자재(유동안정기 등) 외주 제작</t>
  </si>
  <si>
    <t>한일정밀</t>
  </si>
  <si>
    <t>유만호</t>
  </si>
  <si>
    <t>증발가스압축기 C-2301F 정기점검관련 지입자재 구매</t>
  </si>
  <si>
    <t>2018년 경상정비관련 소모성 간접자재 단가계약</t>
  </si>
  <si>
    <t>TK-205 탱크내부 작업환경 측정장비 구매</t>
  </si>
  <si>
    <t>2018-03-17</t>
  </si>
  <si>
    <t>(주)티피엘</t>
  </si>
  <si>
    <t>오재우</t>
  </si>
  <si>
    <t>퀵가레지작기 등 125종</t>
  </si>
  <si>
    <t>소모성 공기구(검사망치 외 112종) 구매</t>
  </si>
  <si>
    <t xml:space="preserve">2018년 기전팀 소모성자재 단가계약 </t>
  </si>
  <si>
    <t>목감G/S 가스히터(H-31B,31O) Smoke Tube 용접 외주가공</t>
  </si>
  <si>
    <t>(주)일우기공</t>
  </si>
  <si>
    <t>배호일</t>
  </si>
  <si>
    <t>2공장 기화해수펌프 P-2671C Sole Plate 현장절삭 외주가공</t>
  </si>
  <si>
    <t>쎄라텍코 주식회사</t>
  </si>
  <si>
    <t>김재학</t>
  </si>
  <si>
    <t>TK-203 온도센서 PAD 및 Support 제작</t>
  </si>
  <si>
    <t>TK-205 직접자재(ELP CONDUIT 등 3종) 구매</t>
  </si>
  <si>
    <t>2018-03-31</t>
  </si>
  <si>
    <t>다한전기</t>
  </si>
  <si>
    <t>이청희</t>
  </si>
  <si>
    <t>페인트 붓 등 29종 구매</t>
  </si>
  <si>
    <t>씰테이프 등 29종 구매</t>
  </si>
  <si>
    <t>2공장 기화해수펌프 P-2671C Wear Ring 및 Impeller 외주가공</t>
  </si>
  <si>
    <t>2018-04-22</t>
  </si>
  <si>
    <t>본부 가스히터설비관련 지입자재 구매</t>
  </si>
  <si>
    <t>에스이테크(SE Tech)</t>
  </si>
  <si>
    <t>김관태</t>
  </si>
  <si>
    <t>소모성 공기구(라쳇 렌치 등 144종) 구매</t>
  </si>
  <si>
    <t>TK-205 펄라이트 배출관련 PANEL 설치 전기 자재 구매</t>
  </si>
  <si>
    <t>2018-03-24</t>
  </si>
  <si>
    <t>어진테크</t>
  </si>
  <si>
    <t>김호태</t>
  </si>
  <si>
    <t>TK-205 정비공사 안전관련 자재 구매</t>
  </si>
  <si>
    <t>계전팀 1차분 소모성 공기구 및 잡자재(C형 클램프 등 116종) 구매</t>
  </si>
  <si>
    <t>TK-205 관련 트렌치 커버 보호용 강판 구매</t>
  </si>
  <si>
    <t>1공장 소화해수 SUMP STOP GATE 설치 및 수밀작업 외주가공</t>
  </si>
  <si>
    <t>전중선</t>
  </si>
  <si>
    <t>주의표지판외 20종</t>
  </si>
  <si>
    <t>JOINT SEALANT외 61종</t>
  </si>
  <si>
    <t>표지판 등 97종 구매</t>
  </si>
  <si>
    <t>2018년 공급설비 정기점검 임차용 중장비 단가계약</t>
  </si>
  <si>
    <t>동양건기(유성크레인)</t>
  </si>
  <si>
    <t>이기섭</t>
  </si>
  <si>
    <t>강원도 원주시</t>
    <phoneticPr fontId="1" type="noConversion"/>
  </si>
  <si>
    <t>경기도 시흥시</t>
    <phoneticPr fontId="1" type="noConversion"/>
  </si>
  <si>
    <t>주식회사 대광종합공구</t>
    <phoneticPr fontId="1" type="noConversion"/>
  </si>
  <si>
    <t>(주)다현씨엔아이</t>
    <phoneticPr fontId="1" type="noConversion"/>
  </si>
  <si>
    <t>(주)지제이이엔지</t>
    <phoneticPr fontId="1" type="noConversion"/>
  </si>
  <si>
    <t>충청남도 보령시</t>
    <phoneticPr fontId="1" type="noConversion"/>
  </si>
  <si>
    <t>전라남도 여수시</t>
    <phoneticPr fontId="1" type="noConversion"/>
  </si>
  <si>
    <t>일진피앤에스 주식회사</t>
    <phoneticPr fontId="1" type="noConversion"/>
  </si>
  <si>
    <t>충청남도 당진시</t>
    <phoneticPr fontId="1" type="noConversion"/>
  </si>
  <si>
    <t>해양수중공사</t>
    <phoneticPr fontId="1" type="noConversion"/>
  </si>
  <si>
    <t>주수관리소배관충격감지시스템증폭기교체</t>
    <phoneticPr fontId="1" type="noConversion"/>
  </si>
  <si>
    <t>TK-205 배풍기 삿갓 및 호퍼 제작</t>
    <phoneticPr fontId="1" type="noConversion"/>
  </si>
  <si>
    <t>경기도 평택시</t>
    <phoneticPr fontId="1" type="noConversion"/>
  </si>
  <si>
    <t>EHSQ 경영시스템 인증전환 구축 (교육) 용역</t>
    <phoneticPr fontId="1" type="noConversion"/>
  </si>
  <si>
    <t>백수현</t>
    <phoneticPr fontId="1" type="noConversion"/>
  </si>
  <si>
    <t>교정시험연구센터 경상보수용 자재(유동안정기 등) 외주 제작</t>
    <phoneticPr fontId="1" type="noConversion"/>
  </si>
  <si>
    <t>2018년 3월 수의계약현황</t>
    <phoneticPr fontId="1" type="noConversion"/>
  </si>
  <si>
    <t>국가계약법시행령 제26조 1항 5호 가목2) (추정가격 2천만원 이하 용역)</t>
    <phoneticPr fontId="1" type="noConversion"/>
  </si>
  <si>
    <t>국가계약법시행령 제26조 1항 5호 가목2) (추정가격 2천만원 이하 용역)</t>
  </si>
  <si>
    <t>국가계약법시행령 제26조 1항 5호 가목2) (추정가격 1천만원 이하 용역)</t>
  </si>
  <si>
    <t>국가계약법 시행령 제27조(재공고입찰과 수의계약)</t>
  </si>
  <si>
    <t>국가법시행령 제26조 1항 2호 바목 (해당물품 공급자 정비)</t>
    <phoneticPr fontId="1" type="noConversion"/>
  </si>
  <si>
    <t>국가계약법시행령 제26조 1항 5호 가목 5) (추정가격 2천만원 초과 5천만원 이하로 특수한 지식,기술 또는 자격을 요구)</t>
    <phoneticPr fontId="1" type="noConversion"/>
  </si>
  <si>
    <t xml:space="preserve">2018년 기전팀 소모성자재 단가계약 </t>
    <phoneticPr fontId="1" type="noConversion"/>
  </si>
  <si>
    <t>2018-03-29~2018-12-31</t>
  </si>
  <si>
    <t>2018-03-29~2018-12-31</t>
    <phoneticPr fontId="1" type="noConversion"/>
  </si>
  <si>
    <t>소모성 공기구(검사망치 외 112종) 구매</t>
    <phoneticPr fontId="1" type="noConversion"/>
  </si>
  <si>
    <t>2018-03-02~2018-03-22</t>
    <phoneticPr fontId="1" type="noConversion"/>
  </si>
  <si>
    <t>부산경남지사</t>
  </si>
  <si>
    <t>진해GS가스필터 엘리먼트 성능평가 시범적용 관련 외주가공</t>
  </si>
  <si>
    <t>2018-04-24</t>
  </si>
  <si>
    <t>(주)한강에레멘트</t>
  </si>
  <si>
    <t>조명제</t>
  </si>
  <si>
    <t>장림 가스필터 유지보수 접근로제작 외주가공</t>
  </si>
  <si>
    <t>이재학</t>
  </si>
  <si>
    <t>정밀드라이버 세트 등 71종</t>
  </si>
  <si>
    <t>이명숙</t>
  </si>
  <si>
    <t>주식회사 삼흥기계</t>
    <phoneticPr fontId="1" type="noConversion"/>
  </si>
  <si>
    <t>경상남도 김해시</t>
    <phoneticPr fontId="1" type="noConversion"/>
  </si>
  <si>
    <t>만덕공구</t>
    <phoneticPr fontId="1" type="noConversion"/>
  </si>
  <si>
    <t>500만원 이하 47건</t>
    <phoneticPr fontId="1" type="noConversion"/>
  </si>
  <si>
    <t>울산권 중장비(03W굴삭기)임차</t>
  </si>
  <si>
    <t>김미옥</t>
  </si>
  <si>
    <t>김해종합중기</t>
    <phoneticPr fontId="1" type="noConversion"/>
  </si>
  <si>
    <t>정밀드라이버 세트 등 71종</t>
    <phoneticPr fontId="1" type="noConversion"/>
  </si>
  <si>
    <t>진해GS가스필터 엘리먼트 성능평가 시범적용 관련 외주가공</t>
    <phoneticPr fontId="1" type="noConversion"/>
  </si>
  <si>
    <t>울산광역시</t>
    <phoneticPr fontId="1" type="noConversion"/>
  </si>
  <si>
    <t>용역</t>
    <phoneticPr fontId="1" type="noConversion"/>
  </si>
  <si>
    <t>2018년 공급설비 정기점검 임차용 중장비 단가계약</t>
    <phoneticPr fontId="1" type="noConversion"/>
  </si>
  <si>
    <t>2018-03-06~2018-12-31</t>
    <phoneticPr fontId="1" type="noConversion"/>
  </si>
  <si>
    <t>인천광역시</t>
    <phoneticPr fontId="1" type="noConversion"/>
  </si>
  <si>
    <t>2018년 서울지사 정기점검용 중장비 임차 단가계약</t>
    <phoneticPr fontId="1" type="noConversion"/>
  </si>
  <si>
    <t>서울특별시</t>
    <phoneticPr fontId="1" type="noConversion"/>
  </si>
  <si>
    <t>포승, 간성관리소 증설공사 설계용역(건축분야) 하도급</t>
  </si>
  <si>
    <t>2018-03-22~2019-05-15</t>
  </si>
  <si>
    <t>JEIL건축사사무소</t>
  </si>
  <si>
    <t>서울특별시</t>
  </si>
  <si>
    <t>양의모</t>
  </si>
  <si>
    <t>국가계약법시행령 제27조 1항 2호(재공고입찰 유찰)</t>
  </si>
  <si>
    <t>(단위 : 원, 부가세포함)</t>
    <phoneticPr fontId="1" type="noConversion"/>
  </si>
  <si>
    <t>순번</t>
    <phoneticPr fontId="1" type="noConversion"/>
  </si>
  <si>
    <t>계약기간
(납품기한)</t>
    <phoneticPr fontId="1" type="noConversion"/>
  </si>
  <si>
    <t>계약내용</t>
    <phoneticPr fontId="1" type="noConversion"/>
  </si>
  <si>
    <t>예정가격</t>
    <phoneticPr fontId="1" type="noConversion"/>
  </si>
  <si>
    <t>업체명</t>
    <phoneticPr fontId="1" type="noConversion"/>
  </si>
  <si>
    <t>소재지</t>
    <phoneticPr fontId="1" type="noConversion"/>
  </si>
  <si>
    <t>경상북도 포항시</t>
    <phoneticPr fontId="1" type="noConversion"/>
  </si>
  <si>
    <t>전라북도 완주군</t>
    <phoneticPr fontId="1" type="noConversion"/>
  </si>
  <si>
    <t>경기도 부천시</t>
    <phoneticPr fontId="1" type="noConversion"/>
  </si>
  <si>
    <t>국가계약법시행령 제26조 1항 2호 가목(2) : 추정가격 2천만원 이하 용역</t>
  </si>
  <si>
    <t>국제전기기술</t>
    <phoneticPr fontId="1" type="noConversion"/>
  </si>
  <si>
    <t>경기도 안양시</t>
    <phoneticPr fontId="1" type="noConversion"/>
  </si>
  <si>
    <t>안종선외 1</t>
    <phoneticPr fontId="1" type="noConversion"/>
  </si>
  <si>
    <t>용역</t>
    <phoneticPr fontId="1" type="noConversion"/>
  </si>
  <si>
    <t>2018-03-22</t>
    <phoneticPr fontId="1" type="noConversion"/>
  </si>
  <si>
    <t>국가계약법시행령 제26조 1항 5호 가목(2)</t>
  </si>
  <si>
    <t>광주광역시</t>
    <phoneticPr fontId="1" type="noConversion"/>
  </si>
  <si>
    <t>구매</t>
    <phoneticPr fontId="1" type="noConversion"/>
  </si>
  <si>
    <t>월드종합상사</t>
    <phoneticPr fontId="1" type="noConversion"/>
  </si>
  <si>
    <t>경상남도 고성군</t>
    <phoneticPr fontId="1" type="noConversion"/>
  </si>
  <si>
    <t>총 합 계</t>
    <phoneticPr fontId="1" type="noConversion"/>
  </si>
  <si>
    <t>103건</t>
    <phoneticPr fontId="1" type="noConversion"/>
  </si>
  <si>
    <t>2018년 외등보수관련 중장비(스카이) 단가계약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</si>
</sst>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9"/>
      <color rgb="FF0B0B0B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color rgb="FF0B0B0B"/>
      <name val="맑은 고딕"/>
      <family val="3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41" fontId="0" fillId="0" borderId="0" xfId="1" applyFont="1" applyAlignment="1">
      <alignment horizontal="right" vertical="center"/>
    </xf>
    <xf numFmtId="41" fontId="0" fillId="0" borderId="0" xfId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1" fontId="3" fillId="0" borderId="1" xfId="1" applyFont="1" applyFill="1" applyBorder="1" applyAlignment="1">
      <alignment horizontal="right" vertical="center" wrapText="1"/>
    </xf>
    <xf numFmtId="41" fontId="6" fillId="3" borderId="1" xfId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 shrinkToFit="1"/>
    </xf>
    <xf numFmtId="0" fontId="6" fillId="3" borderId="1" xfId="0" applyFont="1" applyFill="1" applyBorder="1" applyAlignment="1">
      <alignment horizontal="center" vertical="center" shrinkToFit="1"/>
    </xf>
    <xf numFmtId="41" fontId="6" fillId="3" borderId="1" xfId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49" fontId="7" fillId="3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6" fillId="3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1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>
      <alignment vertical="center"/>
    </xf>
    <xf numFmtId="0" fontId="4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wrapText="1"/>
    </xf>
    <xf numFmtId="41" fontId="3" fillId="0" borderId="3" xfId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41" fontId="3" fillId="0" borderId="3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 shrinkToFit="1"/>
    </xf>
    <xf numFmtId="49" fontId="13" fillId="0" borderId="1" xfId="2" applyNumberFormat="1" applyFont="1" applyFill="1" applyBorder="1" applyAlignment="1">
      <alignment horizontal="center" vertical="center" wrapText="1"/>
    </xf>
    <xf numFmtId="41" fontId="13" fillId="0" borderId="1" xfId="2" applyNumberFormat="1" applyFont="1" applyFill="1" applyBorder="1" applyAlignment="1">
      <alignment horizontal="right" vertical="center" wrapText="1"/>
    </xf>
    <xf numFmtId="49" fontId="13" fillId="0" borderId="1" xfId="2" applyNumberFormat="1" applyFont="1" applyFill="1" applyBorder="1" applyAlignment="1">
      <alignment horizontal="center" vertical="center" wrapText="1" shrinkToFit="1"/>
    </xf>
    <xf numFmtId="41" fontId="13" fillId="0" borderId="1" xfId="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41" fontId="11" fillId="0" borderId="1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41" fontId="4" fillId="0" borderId="2" xfId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1" fontId="7" fillId="3" borderId="2" xfId="1" applyFont="1" applyFill="1" applyBorder="1" applyAlignment="1">
      <alignment horizontal="center" vertical="center"/>
    </xf>
    <xf numFmtId="41" fontId="7" fillId="3" borderId="3" xfId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shrinkToFit="1"/>
    </xf>
    <xf numFmtId="49" fontId="7" fillId="3" borderId="3" xfId="0" applyNumberFormat="1" applyFont="1" applyFill="1" applyBorder="1" applyAlignment="1">
      <alignment horizontal="center" vertical="center" shrinkToFit="1"/>
    </xf>
    <xf numFmtId="41" fontId="7" fillId="3" borderId="2" xfId="1" applyFont="1" applyFill="1" applyBorder="1" applyAlignment="1">
      <alignment horizontal="center" vertical="center" wrapText="1"/>
    </xf>
    <xf numFmtId="41" fontId="7" fillId="3" borderId="3" xfId="1" applyFont="1" applyFill="1" applyBorder="1" applyAlignment="1">
      <alignment horizontal="center" vertical="center" wrapText="1"/>
    </xf>
  </cellXfs>
  <cellStyles count="3">
    <cellStyle name="나쁨" xfId="2" builtinId="27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&#45380;%203&#50900;%20&#49688;&#51032;&#44228;&#50557;&#54788;&#54889;(&#51089;&#49457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수의계약현황"/>
      <sheetName val="수의계약현황(500만원이하)"/>
    </sheetNames>
    <sheetDataSet>
      <sheetData sheetId="0"/>
      <sheetData sheetId="1">
        <row r="53">
          <cell r="F53">
            <v>156843904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3"/>
  <sheetViews>
    <sheetView tabSelected="1" zoomScale="90" zoomScaleNormal="90" workbookViewId="0">
      <pane ySplit="5" topLeftCell="A6" activePane="bottomLeft" state="frozen"/>
      <selection pane="bottomLeft" activeCell="A4" sqref="A4:A5"/>
    </sheetView>
  </sheetViews>
  <sheetFormatPr defaultRowHeight="16.5"/>
  <cols>
    <col min="1" max="1" width="3.625" style="2" customWidth="1"/>
    <col min="2" max="2" width="4.375" style="2" customWidth="1"/>
    <col min="3" max="3" width="48.625" style="2" customWidth="1"/>
    <col min="4" max="4" width="10.25" style="2" bestFit="1" customWidth="1"/>
    <col min="5" max="5" width="16" style="2" customWidth="1"/>
    <col min="6" max="6" width="16.875" style="4" customWidth="1"/>
    <col min="7" max="7" width="13.625" style="2" customWidth="1"/>
    <col min="8" max="8" width="9.875" style="2" customWidth="1"/>
    <col min="9" max="9" width="9" style="2" customWidth="1"/>
    <col min="10" max="10" width="48.625" style="2" customWidth="1"/>
    <col min="11" max="11" width="50.125" style="14" customWidth="1"/>
    <col min="12" max="12" width="13.875" style="5" bestFit="1" customWidth="1"/>
    <col min="13" max="13" width="11.875" style="2" customWidth="1"/>
    <col min="14" max="14" width="12.125" style="1" bestFit="1" customWidth="1"/>
    <col min="15" max="16384" width="9" style="1"/>
  </cols>
  <sheetData>
    <row r="2" spans="1:13" ht="31.5">
      <c r="A2" s="45" t="s">
        <v>204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>
      <c r="L3" s="44" t="s">
        <v>247</v>
      </c>
      <c r="M3" s="44"/>
    </row>
    <row r="4" spans="1:13" s="12" customFormat="1" ht="20.100000000000001" customHeight="1">
      <c r="A4" s="46" t="s">
        <v>248</v>
      </c>
      <c r="B4" s="46" t="s">
        <v>5</v>
      </c>
      <c r="C4" s="48" t="s">
        <v>0</v>
      </c>
      <c r="D4" s="48" t="s">
        <v>1</v>
      </c>
      <c r="E4" s="50" t="s">
        <v>249</v>
      </c>
      <c r="F4" s="52" t="s">
        <v>2</v>
      </c>
      <c r="G4" s="54" t="s">
        <v>3</v>
      </c>
      <c r="H4" s="55"/>
      <c r="I4" s="56"/>
      <c r="J4" s="46" t="s">
        <v>250</v>
      </c>
      <c r="K4" s="57" t="s">
        <v>6</v>
      </c>
      <c r="L4" s="59" t="s">
        <v>251</v>
      </c>
      <c r="M4" s="50" t="s">
        <v>7</v>
      </c>
    </row>
    <row r="5" spans="1:13" s="12" customFormat="1" ht="20.100000000000001" customHeight="1">
      <c r="A5" s="47"/>
      <c r="B5" s="47"/>
      <c r="C5" s="49"/>
      <c r="D5" s="49"/>
      <c r="E5" s="51"/>
      <c r="F5" s="53"/>
      <c r="G5" s="13" t="s">
        <v>252</v>
      </c>
      <c r="H5" s="13" t="s">
        <v>253</v>
      </c>
      <c r="I5" s="13" t="s">
        <v>4</v>
      </c>
      <c r="J5" s="47"/>
      <c r="K5" s="58"/>
      <c r="L5" s="60"/>
      <c r="M5" s="49"/>
    </row>
    <row r="6" spans="1:13" s="3" customFormat="1" ht="20.100000000000001" customHeight="1">
      <c r="A6" s="16">
        <v>1</v>
      </c>
      <c r="B6" s="16" t="s">
        <v>8</v>
      </c>
      <c r="C6" s="6" t="s">
        <v>75</v>
      </c>
      <c r="D6" s="17" t="s">
        <v>73</v>
      </c>
      <c r="E6" s="6" t="s">
        <v>76</v>
      </c>
      <c r="F6" s="7">
        <v>6600000</v>
      </c>
      <c r="G6" s="6" t="s">
        <v>77</v>
      </c>
      <c r="H6" s="6" t="s">
        <v>254</v>
      </c>
      <c r="I6" s="6" t="s">
        <v>78</v>
      </c>
      <c r="J6" s="6" t="s">
        <v>75</v>
      </c>
      <c r="K6" s="19" t="s">
        <v>205</v>
      </c>
      <c r="L6" s="18">
        <v>0</v>
      </c>
      <c r="M6" s="17" t="s">
        <v>31</v>
      </c>
    </row>
    <row r="7" spans="1:13" s="3" customFormat="1" ht="20.100000000000001" customHeight="1">
      <c r="A7" s="16">
        <v>2</v>
      </c>
      <c r="B7" s="16" t="s">
        <v>235</v>
      </c>
      <c r="C7" s="6" t="s">
        <v>139</v>
      </c>
      <c r="D7" s="17" t="s">
        <v>73</v>
      </c>
      <c r="E7" s="6" t="s">
        <v>54</v>
      </c>
      <c r="F7" s="7">
        <v>7220400</v>
      </c>
      <c r="G7" s="6" t="s">
        <v>25</v>
      </c>
      <c r="H7" s="6" t="s">
        <v>255</v>
      </c>
      <c r="I7" s="6" t="s">
        <v>26</v>
      </c>
      <c r="J7" s="6" t="s">
        <v>139</v>
      </c>
      <c r="K7" s="19" t="s">
        <v>205</v>
      </c>
      <c r="L7" s="18">
        <v>0</v>
      </c>
      <c r="M7" s="17" t="s">
        <v>16</v>
      </c>
    </row>
    <row r="8" spans="1:13" s="3" customFormat="1" ht="20.100000000000001" customHeight="1">
      <c r="A8" s="34">
        <v>3</v>
      </c>
      <c r="B8" s="34" t="s">
        <v>235</v>
      </c>
      <c r="C8" s="34" t="s">
        <v>236</v>
      </c>
      <c r="D8" s="34" t="s">
        <v>66</v>
      </c>
      <c r="E8" s="37" t="s">
        <v>237</v>
      </c>
      <c r="F8" s="7">
        <v>90100000</v>
      </c>
      <c r="G8" s="34" t="s">
        <v>186</v>
      </c>
      <c r="H8" s="34" t="s">
        <v>238</v>
      </c>
      <c r="I8" s="34" t="s">
        <v>187</v>
      </c>
      <c r="J8" s="34" t="s">
        <v>185</v>
      </c>
      <c r="K8" s="34" t="s">
        <v>208</v>
      </c>
      <c r="L8" s="38">
        <v>90150000</v>
      </c>
      <c r="M8" s="34" t="s">
        <v>20</v>
      </c>
    </row>
    <row r="9" spans="1:13" s="3" customFormat="1" ht="20.100000000000001" customHeight="1">
      <c r="A9" s="16">
        <v>4</v>
      </c>
      <c r="B9" s="16" t="s">
        <v>8</v>
      </c>
      <c r="C9" s="6" t="s">
        <v>79</v>
      </c>
      <c r="D9" s="17" t="s">
        <v>41</v>
      </c>
      <c r="E9" s="6" t="s">
        <v>80</v>
      </c>
      <c r="F9" s="7">
        <v>17626795</v>
      </c>
      <c r="G9" s="6" t="s">
        <v>81</v>
      </c>
      <c r="H9" s="6" t="s">
        <v>240</v>
      </c>
      <c r="I9" s="6" t="s">
        <v>82</v>
      </c>
      <c r="J9" s="6" t="s">
        <v>79</v>
      </c>
      <c r="K9" s="19" t="s">
        <v>206</v>
      </c>
      <c r="L9" s="18">
        <v>0</v>
      </c>
      <c r="M9" s="17" t="s">
        <v>12</v>
      </c>
    </row>
    <row r="10" spans="1:13" s="3" customFormat="1" ht="20.100000000000001" customHeight="1">
      <c r="A10" s="16">
        <v>5</v>
      </c>
      <c r="B10" s="16" t="s">
        <v>8</v>
      </c>
      <c r="C10" s="6" t="s">
        <v>270</v>
      </c>
      <c r="D10" s="17" t="s">
        <v>55</v>
      </c>
      <c r="E10" s="6" t="s">
        <v>80</v>
      </c>
      <c r="F10" s="7">
        <v>6600000</v>
      </c>
      <c r="G10" s="6" t="s">
        <v>83</v>
      </c>
      <c r="H10" s="6" t="s">
        <v>188</v>
      </c>
      <c r="I10" s="6" t="s">
        <v>84</v>
      </c>
      <c r="J10" s="6" t="s">
        <v>270</v>
      </c>
      <c r="K10" s="19" t="s">
        <v>206</v>
      </c>
      <c r="L10" s="18">
        <v>0</v>
      </c>
      <c r="M10" s="17" t="s">
        <v>29</v>
      </c>
    </row>
    <row r="11" spans="1:13" s="3" customFormat="1" ht="20.100000000000001" customHeight="1">
      <c r="A11" s="16">
        <v>6</v>
      </c>
      <c r="B11" s="16" t="s">
        <v>235</v>
      </c>
      <c r="C11" s="6" t="s">
        <v>180</v>
      </c>
      <c r="D11" s="17" t="s">
        <v>55</v>
      </c>
      <c r="E11" s="6" t="s">
        <v>56</v>
      </c>
      <c r="F11" s="7">
        <v>11880000</v>
      </c>
      <c r="G11" s="6" t="s">
        <v>197</v>
      </c>
      <c r="H11" s="6" t="s">
        <v>238</v>
      </c>
      <c r="I11" s="6" t="s">
        <v>181</v>
      </c>
      <c r="J11" s="6" t="s">
        <v>180</v>
      </c>
      <c r="K11" s="19" t="s">
        <v>205</v>
      </c>
      <c r="L11" s="18">
        <v>0</v>
      </c>
      <c r="M11" s="17" t="s">
        <v>16</v>
      </c>
    </row>
    <row r="12" spans="1:13" s="3" customFormat="1" ht="20.100000000000001" customHeight="1">
      <c r="A12" s="16">
        <v>7</v>
      </c>
      <c r="B12" s="16" t="s">
        <v>235</v>
      </c>
      <c r="C12" s="6" t="s">
        <v>221</v>
      </c>
      <c r="D12" s="17" t="s">
        <v>55</v>
      </c>
      <c r="E12" s="6" t="s">
        <v>53</v>
      </c>
      <c r="F12" s="7">
        <v>9374200</v>
      </c>
      <c r="G12" s="6" t="s">
        <v>225</v>
      </c>
      <c r="H12" s="6" t="s">
        <v>226</v>
      </c>
      <c r="I12" s="6" t="s">
        <v>222</v>
      </c>
      <c r="J12" s="6" t="s">
        <v>221</v>
      </c>
      <c r="K12" s="19" t="s">
        <v>205</v>
      </c>
      <c r="L12" s="18"/>
      <c r="M12" s="17" t="s">
        <v>216</v>
      </c>
    </row>
    <row r="13" spans="1:13" s="3" customFormat="1" ht="20.100000000000001" customHeight="1">
      <c r="A13" s="35">
        <v>8</v>
      </c>
      <c r="B13" s="39" t="s">
        <v>8</v>
      </c>
      <c r="C13" s="35" t="s">
        <v>85</v>
      </c>
      <c r="D13" s="35" t="s">
        <v>86</v>
      </c>
      <c r="E13" s="40" t="s">
        <v>87</v>
      </c>
      <c r="F13" s="7">
        <v>38060000</v>
      </c>
      <c r="G13" s="35" t="s">
        <v>88</v>
      </c>
      <c r="H13" s="35" t="s">
        <v>188</v>
      </c>
      <c r="I13" s="35" t="s">
        <v>89</v>
      </c>
      <c r="J13" s="35" t="s">
        <v>85</v>
      </c>
      <c r="K13" s="35" t="s">
        <v>208</v>
      </c>
      <c r="L13" s="41">
        <v>0</v>
      </c>
      <c r="M13" s="35" t="s">
        <v>29</v>
      </c>
    </row>
    <row r="14" spans="1:13" s="27" customFormat="1" ht="20.100000000000001" customHeight="1">
      <c r="A14" s="34">
        <v>9</v>
      </c>
      <c r="B14" s="16" t="s">
        <v>8</v>
      </c>
      <c r="C14" s="6" t="s">
        <v>201</v>
      </c>
      <c r="D14" s="17" t="s">
        <v>52</v>
      </c>
      <c r="E14" s="6" t="s">
        <v>91</v>
      </c>
      <c r="F14" s="7">
        <v>26700000</v>
      </c>
      <c r="G14" s="6" t="s">
        <v>92</v>
      </c>
      <c r="H14" s="6" t="s">
        <v>240</v>
      </c>
      <c r="I14" s="6" t="s">
        <v>202</v>
      </c>
      <c r="J14" s="6" t="s">
        <v>90</v>
      </c>
      <c r="K14" s="19" t="s">
        <v>210</v>
      </c>
      <c r="L14" s="18">
        <v>26878500</v>
      </c>
      <c r="M14" s="17" t="s">
        <v>10</v>
      </c>
    </row>
    <row r="15" spans="1:13" s="3" customFormat="1" ht="20.100000000000001" customHeight="1">
      <c r="A15" s="21">
        <v>10</v>
      </c>
      <c r="B15" s="21" t="s">
        <v>235</v>
      </c>
      <c r="C15" s="22" t="s">
        <v>154</v>
      </c>
      <c r="D15" s="23" t="s">
        <v>52</v>
      </c>
      <c r="E15" s="22" t="s">
        <v>49</v>
      </c>
      <c r="F15" s="24">
        <v>8470000</v>
      </c>
      <c r="G15" s="22" t="s">
        <v>155</v>
      </c>
      <c r="H15" s="22" t="s">
        <v>256</v>
      </c>
      <c r="I15" s="22" t="s">
        <v>156</v>
      </c>
      <c r="J15" s="22" t="s">
        <v>154</v>
      </c>
      <c r="K15" s="25" t="s">
        <v>205</v>
      </c>
      <c r="L15" s="26">
        <v>0</v>
      </c>
      <c r="M15" s="23" t="s">
        <v>9</v>
      </c>
    </row>
    <row r="16" spans="1:13" s="3" customFormat="1" ht="20.100000000000001" customHeight="1">
      <c r="A16" s="16">
        <v>11</v>
      </c>
      <c r="B16" s="28" t="s">
        <v>8</v>
      </c>
      <c r="C16" s="29" t="s">
        <v>239</v>
      </c>
      <c r="D16" s="30" t="s">
        <v>44</v>
      </c>
      <c r="E16" s="29" t="s">
        <v>94</v>
      </c>
      <c r="F16" s="31">
        <v>88000000</v>
      </c>
      <c r="G16" s="29" t="s">
        <v>95</v>
      </c>
      <c r="H16" s="29" t="s">
        <v>240</v>
      </c>
      <c r="I16" s="29" t="s">
        <v>96</v>
      </c>
      <c r="J16" s="29" t="s">
        <v>93</v>
      </c>
      <c r="K16" s="32" t="s">
        <v>208</v>
      </c>
      <c r="L16" s="33">
        <v>88070000</v>
      </c>
      <c r="M16" s="30" t="s">
        <v>21</v>
      </c>
    </row>
    <row r="17" spans="1:14" s="3" customFormat="1" ht="20.100000000000001" customHeight="1">
      <c r="A17" s="28">
        <v>12</v>
      </c>
      <c r="B17" s="16" t="s">
        <v>8</v>
      </c>
      <c r="C17" s="6" t="s">
        <v>97</v>
      </c>
      <c r="D17" s="17" t="s">
        <v>42</v>
      </c>
      <c r="E17" s="6" t="s">
        <v>43</v>
      </c>
      <c r="F17" s="7">
        <v>9350000</v>
      </c>
      <c r="G17" s="6" t="s">
        <v>38</v>
      </c>
      <c r="H17" s="6" t="s">
        <v>238</v>
      </c>
      <c r="I17" s="6" t="s">
        <v>39</v>
      </c>
      <c r="J17" s="6" t="s">
        <v>97</v>
      </c>
      <c r="K17" s="19" t="s">
        <v>205</v>
      </c>
      <c r="L17" s="18">
        <v>0</v>
      </c>
      <c r="M17" s="17" t="s">
        <v>16</v>
      </c>
    </row>
    <row r="18" spans="1:14" s="3" customFormat="1" ht="20.100000000000001" customHeight="1">
      <c r="A18" s="16">
        <v>13</v>
      </c>
      <c r="B18" s="16" t="s">
        <v>8</v>
      </c>
      <c r="C18" s="6" t="s">
        <v>98</v>
      </c>
      <c r="D18" s="17" t="s">
        <v>42</v>
      </c>
      <c r="E18" s="6" t="s">
        <v>99</v>
      </c>
      <c r="F18" s="7">
        <v>9900000</v>
      </c>
      <c r="G18" s="6" t="s">
        <v>192</v>
      </c>
      <c r="H18" s="6" t="s">
        <v>200</v>
      </c>
      <c r="I18" s="6" t="s">
        <v>48</v>
      </c>
      <c r="J18" s="6" t="s">
        <v>98</v>
      </c>
      <c r="K18" s="19" t="s">
        <v>207</v>
      </c>
      <c r="L18" s="18">
        <v>0</v>
      </c>
      <c r="M18" s="17" t="s">
        <v>16</v>
      </c>
    </row>
    <row r="19" spans="1:14" s="3" customFormat="1" ht="20.100000000000001" customHeight="1">
      <c r="A19" s="16">
        <v>14</v>
      </c>
      <c r="B19" s="16" t="s">
        <v>8</v>
      </c>
      <c r="C19" s="6" t="s">
        <v>100</v>
      </c>
      <c r="D19" s="17" t="s">
        <v>54</v>
      </c>
      <c r="E19" s="6" t="s">
        <v>101</v>
      </c>
      <c r="F19" s="7">
        <v>6270000</v>
      </c>
      <c r="G19" s="6" t="s">
        <v>30</v>
      </c>
      <c r="H19" s="6" t="s">
        <v>189</v>
      </c>
      <c r="I19" s="6" t="s">
        <v>24</v>
      </c>
      <c r="J19" s="6" t="s">
        <v>100</v>
      </c>
      <c r="K19" s="19" t="s">
        <v>257</v>
      </c>
      <c r="L19" s="18">
        <v>0</v>
      </c>
      <c r="M19" s="17" t="s">
        <v>16</v>
      </c>
    </row>
    <row r="20" spans="1:14" s="3" customFormat="1" ht="20.100000000000001" customHeight="1">
      <c r="A20" s="16">
        <v>15</v>
      </c>
      <c r="B20" s="16" t="s">
        <v>8</v>
      </c>
      <c r="C20" s="6" t="s">
        <v>102</v>
      </c>
      <c r="D20" s="17" t="s">
        <v>54</v>
      </c>
      <c r="E20" s="6" t="s">
        <v>103</v>
      </c>
      <c r="F20" s="7">
        <v>17908000</v>
      </c>
      <c r="G20" s="6" t="s">
        <v>258</v>
      </c>
      <c r="H20" s="6" t="s">
        <v>259</v>
      </c>
      <c r="I20" s="6" t="s">
        <v>260</v>
      </c>
      <c r="J20" s="6" t="s">
        <v>102</v>
      </c>
      <c r="K20" s="19" t="s">
        <v>205</v>
      </c>
      <c r="L20" s="18">
        <v>0</v>
      </c>
      <c r="M20" s="17" t="s">
        <v>11</v>
      </c>
    </row>
    <row r="21" spans="1:14" s="3" customFormat="1" ht="20.100000000000001" customHeight="1">
      <c r="A21" s="16">
        <v>16</v>
      </c>
      <c r="B21" s="16" t="s">
        <v>8</v>
      </c>
      <c r="C21" s="6" t="s">
        <v>104</v>
      </c>
      <c r="D21" s="17" t="s">
        <v>50</v>
      </c>
      <c r="E21" s="6" t="s">
        <v>105</v>
      </c>
      <c r="F21" s="7">
        <v>15950000</v>
      </c>
      <c r="G21" s="6" t="s">
        <v>106</v>
      </c>
      <c r="H21" s="6" t="s">
        <v>238</v>
      </c>
      <c r="I21" s="6" t="s">
        <v>107</v>
      </c>
      <c r="J21" s="6" t="s">
        <v>104</v>
      </c>
      <c r="K21" s="19" t="s">
        <v>205</v>
      </c>
      <c r="L21" s="18">
        <v>0</v>
      </c>
      <c r="M21" s="17" t="s">
        <v>16</v>
      </c>
    </row>
    <row r="22" spans="1:14" s="3" customFormat="1" ht="20.100000000000001" customHeight="1">
      <c r="A22" s="16">
        <v>17</v>
      </c>
      <c r="B22" s="16" t="s">
        <v>261</v>
      </c>
      <c r="C22" s="6" t="s">
        <v>241</v>
      </c>
      <c r="D22" s="17" t="s">
        <v>262</v>
      </c>
      <c r="E22" s="6" t="s">
        <v>242</v>
      </c>
      <c r="F22" s="7">
        <v>25384997</v>
      </c>
      <c r="G22" s="6" t="s">
        <v>243</v>
      </c>
      <c r="H22" s="6" t="s">
        <v>244</v>
      </c>
      <c r="I22" s="6" t="s">
        <v>245</v>
      </c>
      <c r="J22" s="6" t="s">
        <v>241</v>
      </c>
      <c r="K22" s="19" t="s">
        <v>246</v>
      </c>
      <c r="L22" s="18">
        <v>26000000</v>
      </c>
      <c r="M22" s="17" t="s">
        <v>10</v>
      </c>
    </row>
    <row r="23" spans="1:14" s="3" customFormat="1" ht="20.100000000000001" customHeight="1">
      <c r="A23" s="16">
        <v>18</v>
      </c>
      <c r="B23" s="16" t="s">
        <v>8</v>
      </c>
      <c r="C23" s="6" t="s">
        <v>108</v>
      </c>
      <c r="D23" s="17" t="s">
        <v>68</v>
      </c>
      <c r="E23" s="6" t="s">
        <v>109</v>
      </c>
      <c r="F23" s="7">
        <v>18513000</v>
      </c>
      <c r="G23" s="6" t="s">
        <v>258</v>
      </c>
      <c r="H23" s="6" t="s">
        <v>259</v>
      </c>
      <c r="I23" s="6" t="s">
        <v>260</v>
      </c>
      <c r="J23" s="6" t="s">
        <v>108</v>
      </c>
      <c r="K23" s="19" t="s">
        <v>206</v>
      </c>
      <c r="L23" s="18">
        <v>0</v>
      </c>
      <c r="M23" s="17" t="s">
        <v>13</v>
      </c>
    </row>
    <row r="24" spans="1:14" s="3" customFormat="1" ht="20.100000000000001" customHeight="1">
      <c r="A24" s="34">
        <v>19</v>
      </c>
      <c r="B24" s="16" t="s">
        <v>235</v>
      </c>
      <c r="C24" s="6" t="s">
        <v>233</v>
      </c>
      <c r="D24" s="17" t="s">
        <v>68</v>
      </c>
      <c r="E24" s="6" t="s">
        <v>218</v>
      </c>
      <c r="F24" s="7">
        <v>9235083</v>
      </c>
      <c r="G24" s="6" t="s">
        <v>219</v>
      </c>
      <c r="H24" s="6" t="s">
        <v>234</v>
      </c>
      <c r="I24" s="6" t="s">
        <v>220</v>
      </c>
      <c r="J24" s="6" t="s">
        <v>217</v>
      </c>
      <c r="K24" s="19" t="s">
        <v>205</v>
      </c>
      <c r="L24" s="18"/>
      <c r="M24" s="17" t="s">
        <v>216</v>
      </c>
    </row>
    <row r="25" spans="1:14" s="3" customFormat="1" ht="20.100000000000001" customHeight="1">
      <c r="A25" s="16">
        <v>20</v>
      </c>
      <c r="B25" s="16" t="s">
        <v>8</v>
      </c>
      <c r="C25" s="6" t="s">
        <v>110</v>
      </c>
      <c r="D25" s="17" t="s">
        <v>62</v>
      </c>
      <c r="E25" s="6" t="s">
        <v>111</v>
      </c>
      <c r="F25" s="7">
        <v>7370000</v>
      </c>
      <c r="G25" s="6" t="s">
        <v>112</v>
      </c>
      <c r="H25" s="6" t="s">
        <v>193</v>
      </c>
      <c r="I25" s="6" t="s">
        <v>113</v>
      </c>
      <c r="J25" s="6" t="s">
        <v>110</v>
      </c>
      <c r="K25" s="6" t="s">
        <v>263</v>
      </c>
      <c r="L25" s="18">
        <v>0</v>
      </c>
      <c r="M25" s="17" t="s">
        <v>17</v>
      </c>
    </row>
    <row r="26" spans="1:14" s="3" customFormat="1" ht="20.100000000000001" customHeight="1">
      <c r="A26" s="16">
        <v>21</v>
      </c>
      <c r="B26" s="16" t="s">
        <v>8</v>
      </c>
      <c r="C26" s="6" t="s">
        <v>114</v>
      </c>
      <c r="D26" s="17" t="s">
        <v>62</v>
      </c>
      <c r="E26" s="6" t="s">
        <v>115</v>
      </c>
      <c r="F26" s="7">
        <v>10560000</v>
      </c>
      <c r="G26" s="6" t="s">
        <v>116</v>
      </c>
      <c r="H26" s="6" t="s">
        <v>194</v>
      </c>
      <c r="I26" s="6" t="s">
        <v>117</v>
      </c>
      <c r="J26" s="6" t="s">
        <v>114</v>
      </c>
      <c r="K26" s="19" t="s">
        <v>205</v>
      </c>
      <c r="L26" s="18">
        <v>0</v>
      </c>
      <c r="M26" s="17" t="s">
        <v>16</v>
      </c>
    </row>
    <row r="27" spans="1:14" s="3" customFormat="1" ht="20.100000000000001" customHeight="1">
      <c r="A27" s="16">
        <v>22</v>
      </c>
      <c r="B27" s="16" t="s">
        <v>235</v>
      </c>
      <c r="C27" s="6" t="s">
        <v>140</v>
      </c>
      <c r="D27" s="17" t="s">
        <v>49</v>
      </c>
      <c r="E27" s="6" t="s">
        <v>141</v>
      </c>
      <c r="F27" s="7">
        <v>7234700</v>
      </c>
      <c r="G27" s="6" t="s">
        <v>32</v>
      </c>
      <c r="H27" s="6" t="s">
        <v>259</v>
      </c>
      <c r="I27" s="6" t="s">
        <v>33</v>
      </c>
      <c r="J27" s="6" t="s">
        <v>140</v>
      </c>
      <c r="K27" s="19" t="s">
        <v>205</v>
      </c>
      <c r="L27" s="18">
        <v>0</v>
      </c>
      <c r="M27" s="17" t="s">
        <v>12</v>
      </c>
    </row>
    <row r="28" spans="1:14" s="3" customFormat="1" ht="20.100000000000001" customHeight="1">
      <c r="A28" s="16">
        <v>23</v>
      </c>
      <c r="B28" s="16" t="s">
        <v>235</v>
      </c>
      <c r="C28" s="6" t="s">
        <v>157</v>
      </c>
      <c r="D28" s="17" t="s">
        <v>49</v>
      </c>
      <c r="E28" s="6" t="s">
        <v>141</v>
      </c>
      <c r="F28" s="7">
        <v>8800000</v>
      </c>
      <c r="G28" s="6" t="s">
        <v>158</v>
      </c>
      <c r="H28" s="6" t="s">
        <v>256</v>
      </c>
      <c r="I28" s="6" t="s">
        <v>159</v>
      </c>
      <c r="J28" s="6" t="s">
        <v>157</v>
      </c>
      <c r="K28" s="19" t="s">
        <v>205</v>
      </c>
      <c r="L28" s="18">
        <v>0</v>
      </c>
      <c r="M28" s="17" t="s">
        <v>12</v>
      </c>
      <c r="N28" s="20"/>
    </row>
    <row r="29" spans="1:14" s="3" customFormat="1" ht="20.100000000000001" customHeight="1">
      <c r="A29" s="35">
        <v>24</v>
      </c>
      <c r="B29" s="16" t="s">
        <v>235</v>
      </c>
      <c r="C29" s="6" t="s">
        <v>167</v>
      </c>
      <c r="D29" s="17" t="s">
        <v>49</v>
      </c>
      <c r="E29" s="6" t="s">
        <v>168</v>
      </c>
      <c r="F29" s="7">
        <v>9570000</v>
      </c>
      <c r="G29" s="6" t="s">
        <v>25</v>
      </c>
      <c r="H29" s="6" t="s">
        <v>255</v>
      </c>
      <c r="I29" s="6" t="s">
        <v>26</v>
      </c>
      <c r="J29" s="6" t="s">
        <v>167</v>
      </c>
      <c r="K29" s="19" t="s">
        <v>205</v>
      </c>
      <c r="L29" s="18">
        <v>0</v>
      </c>
      <c r="M29" s="17" t="s">
        <v>12</v>
      </c>
    </row>
    <row r="30" spans="1:14" s="3" customFormat="1" ht="20.100000000000001" customHeight="1">
      <c r="A30" s="34">
        <v>25</v>
      </c>
      <c r="B30" s="16" t="s">
        <v>8</v>
      </c>
      <c r="C30" s="6" t="s">
        <v>229</v>
      </c>
      <c r="D30" s="17" t="s">
        <v>46</v>
      </c>
      <c r="E30" s="6" t="s">
        <v>212</v>
      </c>
      <c r="F30" s="7">
        <v>10120000</v>
      </c>
      <c r="G30" s="6" t="s">
        <v>231</v>
      </c>
      <c r="H30" s="6" t="s">
        <v>226</v>
      </c>
      <c r="I30" s="6" t="s">
        <v>230</v>
      </c>
      <c r="J30" s="6" t="s">
        <v>229</v>
      </c>
      <c r="K30" s="19" t="s">
        <v>35</v>
      </c>
      <c r="L30" s="18"/>
      <c r="M30" s="17" t="s">
        <v>216</v>
      </c>
    </row>
    <row r="31" spans="1:14" s="3" customFormat="1" ht="20.100000000000001" customHeight="1">
      <c r="A31" s="21">
        <v>26</v>
      </c>
      <c r="B31" s="16" t="s">
        <v>8</v>
      </c>
      <c r="C31" s="6" t="s">
        <v>118</v>
      </c>
      <c r="D31" s="17" t="s">
        <v>60</v>
      </c>
      <c r="E31" s="6" t="s">
        <v>119</v>
      </c>
      <c r="F31" s="7">
        <v>8250000</v>
      </c>
      <c r="G31" s="6" t="s">
        <v>120</v>
      </c>
      <c r="H31" s="6" t="s">
        <v>240</v>
      </c>
      <c r="I31" s="6" t="s">
        <v>121</v>
      </c>
      <c r="J31" s="6" t="s">
        <v>118</v>
      </c>
      <c r="K31" s="19" t="s">
        <v>205</v>
      </c>
      <c r="L31" s="18">
        <v>0</v>
      </c>
      <c r="M31" s="17" t="s">
        <v>16</v>
      </c>
    </row>
    <row r="32" spans="1:14" s="3" customFormat="1" ht="20.100000000000001" customHeight="1">
      <c r="A32" s="16">
        <v>27</v>
      </c>
      <c r="B32" s="16" t="s">
        <v>22</v>
      </c>
      <c r="C32" s="6" t="s">
        <v>147</v>
      </c>
      <c r="D32" s="17" t="s">
        <v>45</v>
      </c>
      <c r="E32" s="6" t="s">
        <v>148</v>
      </c>
      <c r="F32" s="7">
        <v>7832000</v>
      </c>
      <c r="G32" s="6" t="s">
        <v>149</v>
      </c>
      <c r="H32" s="6" t="s">
        <v>264</v>
      </c>
      <c r="I32" s="6" t="s">
        <v>150</v>
      </c>
      <c r="J32" s="6" t="s">
        <v>147</v>
      </c>
      <c r="K32" s="19" t="s">
        <v>35</v>
      </c>
      <c r="L32" s="18">
        <v>0</v>
      </c>
      <c r="M32" s="17" t="s">
        <v>16</v>
      </c>
    </row>
    <row r="33" spans="1:14" s="3" customFormat="1" ht="20.100000000000001" customHeight="1">
      <c r="A33" s="28">
        <v>28</v>
      </c>
      <c r="B33" s="16" t="s">
        <v>22</v>
      </c>
      <c r="C33" s="6" t="s">
        <v>214</v>
      </c>
      <c r="D33" s="17" t="s">
        <v>45</v>
      </c>
      <c r="E33" s="6" t="s">
        <v>215</v>
      </c>
      <c r="F33" s="7">
        <v>8252772</v>
      </c>
      <c r="G33" s="6" t="s">
        <v>190</v>
      </c>
      <c r="H33" s="6" t="s">
        <v>240</v>
      </c>
      <c r="I33" s="6" t="s">
        <v>70</v>
      </c>
      <c r="J33" s="6" t="s">
        <v>152</v>
      </c>
      <c r="K33" s="19" t="s">
        <v>35</v>
      </c>
      <c r="L33" s="18">
        <v>0</v>
      </c>
      <c r="M33" s="17" t="s">
        <v>16</v>
      </c>
      <c r="N33" s="20"/>
    </row>
    <row r="34" spans="1:14" s="3" customFormat="1" ht="20.100000000000001" customHeight="1">
      <c r="A34" s="16">
        <v>29</v>
      </c>
      <c r="B34" s="16" t="s">
        <v>22</v>
      </c>
      <c r="C34" s="6" t="s">
        <v>199</v>
      </c>
      <c r="D34" s="17" t="s">
        <v>41</v>
      </c>
      <c r="E34" s="6" t="s">
        <v>136</v>
      </c>
      <c r="F34" s="7">
        <v>6864000</v>
      </c>
      <c r="G34" s="6" t="s">
        <v>27</v>
      </c>
      <c r="H34" s="6" t="s">
        <v>200</v>
      </c>
      <c r="I34" s="6" t="s">
        <v>48</v>
      </c>
      <c r="J34" s="6" t="s">
        <v>135</v>
      </c>
      <c r="K34" s="19" t="s">
        <v>35</v>
      </c>
      <c r="L34" s="18">
        <v>0</v>
      </c>
      <c r="M34" s="17" t="s">
        <v>16</v>
      </c>
    </row>
    <row r="35" spans="1:14" s="3" customFormat="1" ht="20.100000000000001" customHeight="1">
      <c r="A35" s="16">
        <v>30</v>
      </c>
      <c r="B35" s="16" t="s">
        <v>22</v>
      </c>
      <c r="C35" s="6" t="s">
        <v>232</v>
      </c>
      <c r="D35" s="17" t="s">
        <v>41</v>
      </c>
      <c r="E35" s="6" t="s">
        <v>60</v>
      </c>
      <c r="F35" s="7">
        <v>11322850</v>
      </c>
      <c r="G35" s="6" t="s">
        <v>227</v>
      </c>
      <c r="H35" s="6" t="s">
        <v>226</v>
      </c>
      <c r="I35" s="6" t="s">
        <v>224</v>
      </c>
      <c r="J35" s="6" t="s">
        <v>223</v>
      </c>
      <c r="K35" s="19" t="s">
        <v>35</v>
      </c>
      <c r="L35" s="18"/>
      <c r="M35" s="17" t="s">
        <v>216</v>
      </c>
    </row>
    <row r="36" spans="1:14" s="3" customFormat="1" ht="20.100000000000001" customHeight="1">
      <c r="A36" s="16">
        <v>31</v>
      </c>
      <c r="B36" s="16" t="s">
        <v>22</v>
      </c>
      <c r="C36" s="6" t="s">
        <v>198</v>
      </c>
      <c r="D36" s="17" t="s">
        <v>55</v>
      </c>
      <c r="E36" s="6" t="s">
        <v>123</v>
      </c>
      <c r="F36" s="7">
        <v>5346000</v>
      </c>
      <c r="G36" s="6" t="s">
        <v>191</v>
      </c>
      <c r="H36" s="6" t="s">
        <v>256</v>
      </c>
      <c r="I36" s="6" t="s">
        <v>124</v>
      </c>
      <c r="J36" s="6" t="s">
        <v>122</v>
      </c>
      <c r="K36" s="6" t="s">
        <v>209</v>
      </c>
      <c r="L36" s="18">
        <v>0</v>
      </c>
      <c r="M36" s="17" t="s">
        <v>29</v>
      </c>
    </row>
    <row r="37" spans="1:14" s="3" customFormat="1" ht="20.100000000000001" customHeight="1">
      <c r="A37" s="16">
        <v>32</v>
      </c>
      <c r="B37" s="16" t="s">
        <v>22</v>
      </c>
      <c r="C37" s="6" t="s">
        <v>126</v>
      </c>
      <c r="D37" s="17" t="s">
        <v>55</v>
      </c>
      <c r="E37" s="6" t="s">
        <v>56</v>
      </c>
      <c r="F37" s="7">
        <v>5741230</v>
      </c>
      <c r="G37" s="6" t="s">
        <v>14</v>
      </c>
      <c r="H37" s="6" t="s">
        <v>189</v>
      </c>
      <c r="I37" s="6" t="s">
        <v>15</v>
      </c>
      <c r="J37" s="6" t="s">
        <v>126</v>
      </c>
      <c r="K37" s="19" t="s">
        <v>35</v>
      </c>
      <c r="L37" s="18">
        <v>0</v>
      </c>
      <c r="M37" s="17" t="s">
        <v>16</v>
      </c>
    </row>
    <row r="38" spans="1:14" s="3" customFormat="1" ht="20.100000000000001" customHeight="1">
      <c r="A38" s="16">
        <v>33</v>
      </c>
      <c r="B38" s="16" t="s">
        <v>22</v>
      </c>
      <c r="C38" s="6" t="s">
        <v>172</v>
      </c>
      <c r="D38" s="17" t="s">
        <v>55</v>
      </c>
      <c r="E38" s="6" t="s">
        <v>56</v>
      </c>
      <c r="F38" s="7">
        <v>9719640</v>
      </c>
      <c r="G38" s="6" t="s">
        <v>63</v>
      </c>
      <c r="H38" s="6" t="s">
        <v>264</v>
      </c>
      <c r="I38" s="6" t="s">
        <v>64</v>
      </c>
      <c r="J38" s="6" t="s">
        <v>172</v>
      </c>
      <c r="K38" s="19" t="s">
        <v>35</v>
      </c>
      <c r="L38" s="18">
        <v>0</v>
      </c>
      <c r="M38" s="17" t="s">
        <v>28</v>
      </c>
    </row>
    <row r="39" spans="1:14" s="3" customFormat="1" ht="20.100000000000001" customHeight="1">
      <c r="A39" s="16">
        <v>34</v>
      </c>
      <c r="B39" s="16" t="s">
        <v>22</v>
      </c>
      <c r="C39" s="6" t="s">
        <v>169</v>
      </c>
      <c r="D39" s="17" t="s">
        <v>61</v>
      </c>
      <c r="E39" s="6" t="s">
        <v>60</v>
      </c>
      <c r="F39" s="7">
        <v>9716410</v>
      </c>
      <c r="G39" s="6" t="s">
        <v>170</v>
      </c>
      <c r="H39" s="6" t="s">
        <v>240</v>
      </c>
      <c r="I39" s="6" t="s">
        <v>171</v>
      </c>
      <c r="J39" s="6" t="s">
        <v>169</v>
      </c>
      <c r="K39" s="19" t="s">
        <v>35</v>
      </c>
      <c r="L39" s="18">
        <v>0</v>
      </c>
      <c r="M39" s="17" t="s">
        <v>21</v>
      </c>
    </row>
    <row r="40" spans="1:14" s="3" customFormat="1" ht="20.100000000000001" customHeight="1">
      <c r="A40" s="34">
        <v>35</v>
      </c>
      <c r="B40" s="16" t="s">
        <v>22</v>
      </c>
      <c r="C40" s="6" t="s">
        <v>184</v>
      </c>
      <c r="D40" s="17" t="s">
        <v>61</v>
      </c>
      <c r="E40" s="6" t="s">
        <v>69</v>
      </c>
      <c r="F40" s="7">
        <v>18575380</v>
      </c>
      <c r="G40" s="6" t="s">
        <v>18</v>
      </c>
      <c r="H40" s="6" t="s">
        <v>240</v>
      </c>
      <c r="I40" s="6" t="s">
        <v>19</v>
      </c>
      <c r="J40" s="6" t="s">
        <v>184</v>
      </c>
      <c r="K40" s="19" t="s">
        <v>35</v>
      </c>
      <c r="L40" s="18">
        <v>0</v>
      </c>
      <c r="M40" s="17" t="s">
        <v>29</v>
      </c>
    </row>
    <row r="41" spans="1:14" s="3" customFormat="1" ht="20.100000000000001" customHeight="1">
      <c r="A41" s="16">
        <v>36</v>
      </c>
      <c r="B41" s="16" t="s">
        <v>22</v>
      </c>
      <c r="C41" s="6" t="s">
        <v>166</v>
      </c>
      <c r="D41" s="17" t="s">
        <v>57</v>
      </c>
      <c r="E41" s="6" t="s">
        <v>58</v>
      </c>
      <c r="F41" s="7">
        <v>9438880</v>
      </c>
      <c r="G41" s="6" t="s">
        <v>190</v>
      </c>
      <c r="H41" s="6" t="s">
        <v>240</v>
      </c>
      <c r="I41" s="6" t="s">
        <v>70</v>
      </c>
      <c r="J41" s="6" t="s">
        <v>166</v>
      </c>
      <c r="K41" s="19" t="s">
        <v>35</v>
      </c>
      <c r="L41" s="18">
        <v>0</v>
      </c>
      <c r="M41" s="17" t="s">
        <v>12</v>
      </c>
    </row>
    <row r="42" spans="1:14" s="3" customFormat="1" ht="20.100000000000001" customHeight="1">
      <c r="A42" s="16">
        <v>37</v>
      </c>
      <c r="B42" s="16" t="s">
        <v>22</v>
      </c>
      <c r="C42" s="6" t="s">
        <v>145</v>
      </c>
      <c r="D42" s="17" t="s">
        <v>86</v>
      </c>
      <c r="E42" s="6" t="s">
        <v>59</v>
      </c>
      <c r="F42" s="7">
        <v>7351300</v>
      </c>
      <c r="G42" s="6" t="s">
        <v>32</v>
      </c>
      <c r="H42" s="6" t="s">
        <v>259</v>
      </c>
      <c r="I42" s="6" t="s">
        <v>33</v>
      </c>
      <c r="J42" s="6" t="s">
        <v>145</v>
      </c>
      <c r="K42" s="19" t="s">
        <v>35</v>
      </c>
      <c r="L42" s="18">
        <v>0</v>
      </c>
      <c r="M42" s="17" t="s">
        <v>12</v>
      </c>
    </row>
    <row r="43" spans="1:14" s="3" customFormat="1" ht="20.100000000000001" customHeight="1">
      <c r="A43" s="16">
        <v>38</v>
      </c>
      <c r="B43" s="16" t="s">
        <v>22</v>
      </c>
      <c r="C43" s="6" t="s">
        <v>173</v>
      </c>
      <c r="D43" s="17" t="s">
        <v>86</v>
      </c>
      <c r="E43" s="6" t="s">
        <v>174</v>
      </c>
      <c r="F43" s="7">
        <v>9853206</v>
      </c>
      <c r="G43" s="6" t="s">
        <v>175</v>
      </c>
      <c r="H43" s="6" t="s">
        <v>238</v>
      </c>
      <c r="I43" s="6" t="s">
        <v>176</v>
      </c>
      <c r="J43" s="6" t="s">
        <v>173</v>
      </c>
      <c r="K43" s="19" t="s">
        <v>35</v>
      </c>
      <c r="L43" s="18">
        <v>0</v>
      </c>
      <c r="M43" s="17" t="s">
        <v>16</v>
      </c>
    </row>
    <row r="44" spans="1:14" s="3" customFormat="1" ht="20.100000000000001" customHeight="1">
      <c r="A44" s="16">
        <v>39</v>
      </c>
      <c r="B44" s="16" t="s">
        <v>22</v>
      </c>
      <c r="C44" s="6" t="s">
        <v>127</v>
      </c>
      <c r="D44" s="17" t="s">
        <v>52</v>
      </c>
      <c r="E44" s="6" t="s">
        <v>128</v>
      </c>
      <c r="F44" s="7">
        <v>5917450</v>
      </c>
      <c r="G44" s="6" t="s">
        <v>195</v>
      </c>
      <c r="H44" s="6" t="s">
        <v>240</v>
      </c>
      <c r="I44" s="6" t="s">
        <v>129</v>
      </c>
      <c r="J44" s="6" t="s">
        <v>127</v>
      </c>
      <c r="K44" s="19" t="s">
        <v>35</v>
      </c>
      <c r="L44" s="18">
        <v>0</v>
      </c>
      <c r="M44" s="17" t="s">
        <v>16</v>
      </c>
    </row>
    <row r="45" spans="1:14" s="3" customFormat="1" ht="20.100000000000001" customHeight="1">
      <c r="A45" s="35">
        <v>40</v>
      </c>
      <c r="B45" s="16" t="s">
        <v>22</v>
      </c>
      <c r="C45" s="6" t="s">
        <v>177</v>
      </c>
      <c r="D45" s="17" t="s">
        <v>52</v>
      </c>
      <c r="E45" s="6" t="s">
        <v>60</v>
      </c>
      <c r="F45" s="7">
        <v>9990200</v>
      </c>
      <c r="G45" s="6" t="s">
        <v>18</v>
      </c>
      <c r="H45" s="6" t="s">
        <v>240</v>
      </c>
      <c r="I45" s="6" t="s">
        <v>19</v>
      </c>
      <c r="J45" s="6" t="s">
        <v>177</v>
      </c>
      <c r="K45" s="19" t="s">
        <v>35</v>
      </c>
      <c r="L45" s="18">
        <v>0</v>
      </c>
      <c r="M45" s="17" t="s">
        <v>16</v>
      </c>
    </row>
    <row r="46" spans="1:14" s="3" customFormat="1" ht="20.100000000000001" customHeight="1">
      <c r="A46" s="34">
        <v>41</v>
      </c>
      <c r="B46" s="16" t="s">
        <v>22</v>
      </c>
      <c r="C46" s="6" t="s">
        <v>182</v>
      </c>
      <c r="D46" s="17" t="s">
        <v>52</v>
      </c>
      <c r="E46" s="6" t="s">
        <v>60</v>
      </c>
      <c r="F46" s="7">
        <v>17105000</v>
      </c>
      <c r="G46" s="6" t="s">
        <v>63</v>
      </c>
      <c r="H46" s="6" t="s">
        <v>264</v>
      </c>
      <c r="I46" s="6" t="s">
        <v>64</v>
      </c>
      <c r="J46" s="6" t="s">
        <v>182</v>
      </c>
      <c r="K46" s="19" t="s">
        <v>40</v>
      </c>
      <c r="L46" s="18">
        <v>0</v>
      </c>
      <c r="M46" s="17" t="s">
        <v>17</v>
      </c>
    </row>
    <row r="47" spans="1:14" s="3" customFormat="1" ht="20.100000000000001" customHeight="1">
      <c r="A47" s="21">
        <v>42</v>
      </c>
      <c r="B47" s="16" t="s">
        <v>22</v>
      </c>
      <c r="C47" s="6" t="s">
        <v>151</v>
      </c>
      <c r="D47" s="17" t="s">
        <v>44</v>
      </c>
      <c r="E47" s="6" t="s">
        <v>58</v>
      </c>
      <c r="F47" s="7">
        <v>8196980</v>
      </c>
      <c r="G47" s="6" t="s">
        <v>63</v>
      </c>
      <c r="H47" s="6" t="s">
        <v>264</v>
      </c>
      <c r="I47" s="6" t="s">
        <v>64</v>
      </c>
      <c r="J47" s="6" t="s">
        <v>151</v>
      </c>
      <c r="K47" s="19" t="s">
        <v>40</v>
      </c>
      <c r="L47" s="18">
        <v>0</v>
      </c>
      <c r="M47" s="17" t="s">
        <v>23</v>
      </c>
    </row>
    <row r="48" spans="1:14" s="3" customFormat="1" ht="20.100000000000001" customHeight="1">
      <c r="A48" s="16">
        <v>43</v>
      </c>
      <c r="B48" s="16" t="s">
        <v>265</v>
      </c>
      <c r="C48" s="6" t="s">
        <v>203</v>
      </c>
      <c r="D48" s="17" t="s">
        <v>42</v>
      </c>
      <c r="E48" s="6" t="s">
        <v>58</v>
      </c>
      <c r="F48" s="7">
        <v>7348000</v>
      </c>
      <c r="G48" s="6" t="s">
        <v>143</v>
      </c>
      <c r="H48" s="6" t="s">
        <v>240</v>
      </c>
      <c r="I48" s="6" t="s">
        <v>144</v>
      </c>
      <c r="J48" s="6" t="s">
        <v>142</v>
      </c>
      <c r="K48" s="19" t="s">
        <v>35</v>
      </c>
      <c r="L48" s="18">
        <v>0</v>
      </c>
      <c r="M48" s="17" t="s">
        <v>16</v>
      </c>
    </row>
    <row r="49" spans="1:14" s="3" customFormat="1" ht="20.100000000000001" customHeight="1">
      <c r="A49" s="28">
        <v>44</v>
      </c>
      <c r="B49" s="16" t="s">
        <v>22</v>
      </c>
      <c r="C49" s="6" t="s">
        <v>134</v>
      </c>
      <c r="D49" s="17" t="s">
        <v>54</v>
      </c>
      <c r="E49" s="6" t="s">
        <v>51</v>
      </c>
      <c r="F49" s="7">
        <v>6644000</v>
      </c>
      <c r="G49" s="6" t="s">
        <v>18</v>
      </c>
      <c r="H49" s="6" t="s">
        <v>240</v>
      </c>
      <c r="I49" s="6" t="s">
        <v>19</v>
      </c>
      <c r="J49" s="6" t="s">
        <v>134</v>
      </c>
      <c r="K49" s="19" t="s">
        <v>40</v>
      </c>
      <c r="L49" s="18">
        <v>0</v>
      </c>
      <c r="M49" s="17" t="s">
        <v>16</v>
      </c>
    </row>
    <row r="50" spans="1:14" s="3" customFormat="1" ht="20.100000000000001" customHeight="1">
      <c r="A50" s="16">
        <v>45</v>
      </c>
      <c r="B50" s="16" t="s">
        <v>22</v>
      </c>
      <c r="C50" s="6" t="s">
        <v>178</v>
      </c>
      <c r="D50" s="17" t="s">
        <v>54</v>
      </c>
      <c r="E50" s="6" t="s">
        <v>72</v>
      </c>
      <c r="F50" s="7">
        <v>10168070</v>
      </c>
      <c r="G50" s="6" t="s">
        <v>266</v>
      </c>
      <c r="H50" s="6" t="s">
        <v>267</v>
      </c>
      <c r="I50" s="6" t="s">
        <v>67</v>
      </c>
      <c r="J50" s="6" t="s">
        <v>178</v>
      </c>
      <c r="K50" s="19" t="s">
        <v>35</v>
      </c>
      <c r="L50" s="18">
        <v>0</v>
      </c>
      <c r="M50" s="17" t="s">
        <v>13</v>
      </c>
    </row>
    <row r="51" spans="1:14" s="3" customFormat="1" ht="20.100000000000001" customHeight="1">
      <c r="A51" s="16">
        <v>46</v>
      </c>
      <c r="B51" s="16" t="s">
        <v>22</v>
      </c>
      <c r="C51" s="6" t="s">
        <v>183</v>
      </c>
      <c r="D51" s="17" t="s">
        <v>54</v>
      </c>
      <c r="E51" s="6" t="s">
        <v>68</v>
      </c>
      <c r="F51" s="7">
        <v>17910640</v>
      </c>
      <c r="G51" s="6" t="s">
        <v>266</v>
      </c>
      <c r="H51" s="6" t="s">
        <v>267</v>
      </c>
      <c r="I51" s="6" t="s">
        <v>67</v>
      </c>
      <c r="J51" s="6" t="s">
        <v>183</v>
      </c>
      <c r="K51" s="19" t="s">
        <v>40</v>
      </c>
      <c r="L51" s="18">
        <v>0</v>
      </c>
      <c r="M51" s="17" t="s">
        <v>17</v>
      </c>
    </row>
    <row r="52" spans="1:14" s="3" customFormat="1" ht="20.100000000000001" customHeight="1">
      <c r="A52" s="16">
        <v>47</v>
      </c>
      <c r="B52" s="16" t="s">
        <v>22</v>
      </c>
      <c r="C52" s="6" t="s">
        <v>125</v>
      </c>
      <c r="D52" s="17" t="s">
        <v>50</v>
      </c>
      <c r="E52" s="6" t="s">
        <v>51</v>
      </c>
      <c r="F52" s="7">
        <v>5493950</v>
      </c>
      <c r="G52" s="6" t="s">
        <v>32</v>
      </c>
      <c r="H52" s="6" t="s">
        <v>259</v>
      </c>
      <c r="I52" s="6" t="s">
        <v>33</v>
      </c>
      <c r="J52" s="6" t="s">
        <v>125</v>
      </c>
      <c r="K52" s="19" t="s">
        <v>35</v>
      </c>
      <c r="L52" s="18">
        <v>0</v>
      </c>
      <c r="M52" s="17" t="s">
        <v>11</v>
      </c>
    </row>
    <row r="53" spans="1:14" s="3" customFormat="1" ht="20.100000000000001" customHeight="1">
      <c r="A53" s="16">
        <v>48</v>
      </c>
      <c r="B53" s="16" t="s">
        <v>22</v>
      </c>
      <c r="C53" s="6" t="s">
        <v>130</v>
      </c>
      <c r="D53" s="17" t="s">
        <v>50</v>
      </c>
      <c r="E53" s="6" t="s">
        <v>131</v>
      </c>
      <c r="F53" s="7">
        <v>5943300</v>
      </c>
      <c r="G53" s="6" t="s">
        <v>132</v>
      </c>
      <c r="H53" s="6" t="s">
        <v>238</v>
      </c>
      <c r="I53" s="6" t="s">
        <v>133</v>
      </c>
      <c r="J53" s="6" t="s">
        <v>130</v>
      </c>
      <c r="K53" s="19" t="s">
        <v>35</v>
      </c>
      <c r="L53" s="18">
        <v>0</v>
      </c>
      <c r="M53" s="17" t="s">
        <v>16</v>
      </c>
    </row>
    <row r="54" spans="1:14" s="3" customFormat="1" ht="20.100000000000001" customHeight="1">
      <c r="A54" s="16">
        <v>49</v>
      </c>
      <c r="B54" s="16" t="s">
        <v>22</v>
      </c>
      <c r="C54" s="6" t="s">
        <v>138</v>
      </c>
      <c r="D54" s="17" t="s">
        <v>50</v>
      </c>
      <c r="E54" s="6" t="s">
        <v>71</v>
      </c>
      <c r="F54" s="7">
        <v>7051000</v>
      </c>
      <c r="G54" s="6" t="s">
        <v>36</v>
      </c>
      <c r="H54" s="6" t="s">
        <v>238</v>
      </c>
      <c r="I54" s="6" t="s">
        <v>37</v>
      </c>
      <c r="J54" s="6" t="s">
        <v>138</v>
      </c>
      <c r="K54" s="19" t="s">
        <v>35</v>
      </c>
      <c r="L54" s="18">
        <v>0</v>
      </c>
      <c r="M54" s="17" t="s">
        <v>12</v>
      </c>
    </row>
    <row r="55" spans="1:14" s="20" customFormat="1" ht="20.100000000000001" customHeight="1">
      <c r="A55" s="16">
        <v>50</v>
      </c>
      <c r="B55" s="16" t="s">
        <v>22</v>
      </c>
      <c r="C55" s="6" t="s">
        <v>146</v>
      </c>
      <c r="D55" s="17" t="s">
        <v>50</v>
      </c>
      <c r="E55" s="6" t="s">
        <v>34</v>
      </c>
      <c r="F55" s="7">
        <v>7520810</v>
      </c>
      <c r="G55" s="6" t="s">
        <v>18</v>
      </c>
      <c r="H55" s="6" t="s">
        <v>240</v>
      </c>
      <c r="I55" s="6" t="s">
        <v>19</v>
      </c>
      <c r="J55" s="6" t="s">
        <v>146</v>
      </c>
      <c r="K55" s="19" t="s">
        <v>35</v>
      </c>
      <c r="L55" s="18">
        <v>0</v>
      </c>
      <c r="M55" s="17" t="s">
        <v>21</v>
      </c>
      <c r="N55" s="3"/>
    </row>
    <row r="56" spans="1:14" s="20" customFormat="1" ht="20.100000000000001" customHeight="1">
      <c r="A56" s="34">
        <v>51</v>
      </c>
      <c r="B56" s="16" t="s">
        <v>22</v>
      </c>
      <c r="C56" s="6" t="s">
        <v>161</v>
      </c>
      <c r="D56" s="17" t="s">
        <v>50</v>
      </c>
      <c r="E56" s="6" t="s">
        <v>162</v>
      </c>
      <c r="F56" s="7">
        <v>9232476</v>
      </c>
      <c r="G56" s="6" t="s">
        <v>163</v>
      </c>
      <c r="H56" s="6" t="s">
        <v>238</v>
      </c>
      <c r="I56" s="6" t="s">
        <v>164</v>
      </c>
      <c r="J56" s="6" t="s">
        <v>161</v>
      </c>
      <c r="K56" s="19" t="s">
        <v>35</v>
      </c>
      <c r="L56" s="18">
        <v>0</v>
      </c>
      <c r="M56" s="17" t="s">
        <v>16</v>
      </c>
    </row>
    <row r="57" spans="1:14" s="20" customFormat="1" ht="20.100000000000001" customHeight="1">
      <c r="A57" s="16">
        <v>52</v>
      </c>
      <c r="B57" s="16" t="s">
        <v>22</v>
      </c>
      <c r="C57" s="6" t="s">
        <v>165</v>
      </c>
      <c r="D57" s="17" t="s">
        <v>50</v>
      </c>
      <c r="E57" s="6" t="s">
        <v>71</v>
      </c>
      <c r="F57" s="7">
        <v>9292690</v>
      </c>
      <c r="G57" s="6" t="s">
        <v>32</v>
      </c>
      <c r="H57" s="6" t="s">
        <v>259</v>
      </c>
      <c r="I57" s="6" t="s">
        <v>33</v>
      </c>
      <c r="J57" s="6" t="s">
        <v>165</v>
      </c>
      <c r="K57" s="19" t="s">
        <v>35</v>
      </c>
      <c r="L57" s="18">
        <v>0</v>
      </c>
      <c r="M57" s="17" t="s">
        <v>12</v>
      </c>
      <c r="N57" s="3"/>
    </row>
    <row r="58" spans="1:14" s="20" customFormat="1" ht="20.100000000000001" customHeight="1">
      <c r="A58" s="16">
        <v>53</v>
      </c>
      <c r="B58" s="16" t="s">
        <v>22</v>
      </c>
      <c r="C58" s="6" t="s">
        <v>179</v>
      </c>
      <c r="D58" s="17" t="s">
        <v>56</v>
      </c>
      <c r="E58" s="6" t="s">
        <v>74</v>
      </c>
      <c r="F58" s="7">
        <v>10884522</v>
      </c>
      <c r="G58" s="6" t="s">
        <v>132</v>
      </c>
      <c r="H58" s="6" t="s">
        <v>238</v>
      </c>
      <c r="I58" s="6" t="s">
        <v>133</v>
      </c>
      <c r="J58" s="6" t="s">
        <v>179</v>
      </c>
      <c r="K58" s="19" t="s">
        <v>35</v>
      </c>
      <c r="L58" s="18">
        <v>0</v>
      </c>
      <c r="M58" s="17" t="s">
        <v>16</v>
      </c>
      <c r="N58" s="3"/>
    </row>
    <row r="59" spans="1:14" s="3" customFormat="1" ht="20.100000000000001" customHeight="1">
      <c r="A59" s="16">
        <v>54</v>
      </c>
      <c r="B59" s="16" t="s">
        <v>22</v>
      </c>
      <c r="C59" s="6" t="s">
        <v>137</v>
      </c>
      <c r="D59" s="17" t="s">
        <v>68</v>
      </c>
      <c r="E59" s="6" t="s">
        <v>65</v>
      </c>
      <c r="F59" s="7">
        <v>7020200</v>
      </c>
      <c r="G59" s="6" t="s">
        <v>266</v>
      </c>
      <c r="H59" s="6" t="s">
        <v>267</v>
      </c>
      <c r="I59" s="6" t="s">
        <v>67</v>
      </c>
      <c r="J59" s="6" t="s">
        <v>137</v>
      </c>
      <c r="K59" s="19" t="s">
        <v>35</v>
      </c>
      <c r="L59" s="18">
        <v>0</v>
      </c>
      <c r="M59" s="17" t="s">
        <v>13</v>
      </c>
    </row>
    <row r="60" spans="1:14" s="3" customFormat="1" ht="19.5" customHeight="1">
      <c r="A60" s="16">
        <v>55</v>
      </c>
      <c r="B60" s="16" t="s">
        <v>22</v>
      </c>
      <c r="C60" s="6" t="s">
        <v>211</v>
      </c>
      <c r="D60" s="17" t="s">
        <v>46</v>
      </c>
      <c r="E60" s="6" t="s">
        <v>213</v>
      </c>
      <c r="F60" s="7">
        <v>8428860</v>
      </c>
      <c r="G60" s="6" t="s">
        <v>18</v>
      </c>
      <c r="H60" s="6" t="s">
        <v>240</v>
      </c>
      <c r="I60" s="6" t="s">
        <v>19</v>
      </c>
      <c r="J60" s="6" t="s">
        <v>153</v>
      </c>
      <c r="K60" s="19" t="s">
        <v>35</v>
      </c>
      <c r="L60" s="18">
        <v>0</v>
      </c>
      <c r="M60" s="17" t="s">
        <v>20</v>
      </c>
    </row>
    <row r="61" spans="1:14" s="3" customFormat="1" ht="20.100000000000001" customHeight="1">
      <c r="A61" s="35">
        <v>56</v>
      </c>
      <c r="B61" s="16" t="s">
        <v>22</v>
      </c>
      <c r="C61" s="6" t="s">
        <v>160</v>
      </c>
      <c r="D61" s="17" t="s">
        <v>60</v>
      </c>
      <c r="E61" s="6" t="s">
        <v>72</v>
      </c>
      <c r="F61" s="7">
        <v>9108000</v>
      </c>
      <c r="G61" s="6" t="s">
        <v>47</v>
      </c>
      <c r="H61" s="6" t="s">
        <v>196</v>
      </c>
      <c r="I61" s="6" t="s">
        <v>48</v>
      </c>
      <c r="J61" s="6" t="s">
        <v>160</v>
      </c>
      <c r="K61" s="19" t="s">
        <v>35</v>
      </c>
      <c r="L61" s="18">
        <v>0</v>
      </c>
      <c r="M61" s="17" t="s">
        <v>16</v>
      </c>
    </row>
    <row r="62" spans="1:14" s="3" customFormat="1" ht="20.100000000000001" customHeight="1">
      <c r="A62" s="16"/>
      <c r="B62" s="16"/>
      <c r="C62" s="42" t="s">
        <v>228</v>
      </c>
      <c r="D62" s="17"/>
      <c r="E62" s="6"/>
      <c r="F62" s="7">
        <f>'[1]수의계약현황(500만원이하)'!F53</f>
        <v>156843904</v>
      </c>
      <c r="G62" s="6"/>
      <c r="H62" s="6"/>
      <c r="I62" s="6"/>
      <c r="J62" s="6"/>
      <c r="K62" s="6"/>
      <c r="L62" s="18"/>
      <c r="M62" s="17"/>
    </row>
    <row r="63" spans="1:14" ht="20.100000000000001" customHeight="1">
      <c r="A63" s="43" t="s">
        <v>268</v>
      </c>
      <c r="B63" s="43"/>
      <c r="C63" s="43"/>
      <c r="D63" s="43"/>
      <c r="E63" s="36" t="s">
        <v>269</v>
      </c>
      <c r="F63" s="8">
        <f>SUM(F6:F62)</f>
        <v>915160895</v>
      </c>
      <c r="G63" s="9"/>
      <c r="H63" s="10"/>
      <c r="I63" s="10"/>
      <c r="J63" s="10"/>
      <c r="K63" s="15"/>
      <c r="L63" s="11"/>
      <c r="M63" s="36"/>
    </row>
  </sheetData>
  <sortState ref="B7:M60">
    <sortCondition ref="B7:B60" customList="공사,용역,구매"/>
    <sortCondition ref="D7:D60"/>
  </sortState>
  <mergeCells count="14">
    <mergeCell ref="A63:D63"/>
    <mergeCell ref="L3:M3"/>
    <mergeCell ref="A2:M2"/>
    <mergeCell ref="A4:A5"/>
    <mergeCell ref="C4:C5"/>
    <mergeCell ref="D4:D5"/>
    <mergeCell ref="E4:E5"/>
    <mergeCell ref="F4:F5"/>
    <mergeCell ref="G4:I4"/>
    <mergeCell ref="K4:K5"/>
    <mergeCell ref="L4:L5"/>
    <mergeCell ref="M4:M5"/>
    <mergeCell ref="J4:J5"/>
    <mergeCell ref="B4:B5"/>
  </mergeCells>
  <phoneticPr fontId="1" type="noConversion"/>
  <printOptions horizontalCentered="1"/>
  <pageMargins left="0" right="0" top="0.39370078740157483" bottom="0.39370078740157483" header="0.31496062992125984" footer="0.31496062992125984"/>
  <pageSetup paperSize="9" scale="50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수의계약현황</vt:lpstr>
      <vt:lpstr>수의계약현황!Print_Area</vt:lpstr>
      <vt:lpstr>수의계약현황!Print_Titles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Q250Y1305</dc:creator>
  <cp:lastModifiedBy>Q250FU14X64</cp:lastModifiedBy>
  <cp:lastPrinted>2018-04-03T05:41:07Z</cp:lastPrinted>
  <dcterms:created xsi:type="dcterms:W3CDTF">2015-07-10T06:23:42Z</dcterms:created>
  <dcterms:modified xsi:type="dcterms:W3CDTF">2018-04-04T00:56:53Z</dcterms:modified>
</cp:coreProperties>
</file>